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850" windowHeight="619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<sst xmlns="http://schemas.openxmlformats.org/spreadsheetml/2006/main" count="251" uniqueCount="177">
  <si>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</si>
  <si>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</si>
  <si>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</si>
  <si>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</si>
  <si>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</si>
  <si>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</si>
  <si>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</si>
  <si>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</si>
  <si>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</si>
  <si>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</si>
  <si>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</si>
  <si>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</si>
  <si>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</si>
  <si>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</si>
  <si>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</si>
  <si>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</si>
  <si>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Zwiększenia</t>
  </si>
  <si>
    <t>Zmniejszenia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</si>
  <si>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</si>
  <si>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</si>
  <si>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</si>
  <si>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</si>
  <si>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</si>
  <si>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</si>
  <si>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</si>
  <si>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</si>
  <si>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</si>
  <si>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</si>
  <si>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</si>
  <si>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</si>
  <si>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</si>
  <si>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</si>
  <si>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</si>
  <si>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</si>
  <si>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</si>
  <si>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</si>
  <si>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</si>
  <si>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</si>
  <si>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</si>
  <si>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</si>
  <si>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</si>
  <si>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</si>
  <si>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</si>
  <si>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</si>
  <si>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</si>
  <si>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</si>
  <si>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</si>
  <si>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</si>
  <si>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</si>
  <si>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</si>
  <si>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</si>
  <si>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</si>
  <si>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</si>
  <si>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</si>
  <si>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</si>
  <si>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</si>
  <si>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</si>
  <si>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</si>
  <si>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</si>
  <si>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</si>
  <si>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</si>
  <si>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</si>
  <si>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</si>
  <si>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</si>
  <si>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</si>
  <si>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</si>
  <si>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</si>
  <si>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</si>
  <si>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</si>
  <si>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</si>
  <si>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</si>
  <si>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</si>
  <si>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</si>
  <si>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</si>
  <si>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</si>
  <si>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</si>
  <si>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</si>
  <si>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</si>
  <si>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</si>
  <si>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</si>
  <si>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</si>
  <si>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</si>
  <si>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</si>
  <si>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</si>
  <si>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</si>
  <si>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</si>
  <si>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</si>
  <si>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</si>
  <si>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</si>
  <si>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</si>
  <si>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</si>
  <si>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</si>
  <si>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</si>
  <si>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</si>
  <si>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</si>
  <si>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</si>
  <si>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</si>
  <si>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</si>
  <si>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</si>
  <si>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</si>
  <si>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</si>
  <si>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</si>
  <si>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</si>
  <si>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</si>
  <si>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</si>
  <si>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</si>
  <si>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</si>
  <si>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</si>
  <si>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</si>
  <si>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</si>
  <si>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</si>
  <si>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</si>
  <si>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</si>
  <si>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</si>
  <si>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</si>
  <si>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</si>
  <si>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</si>
  <si>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</si>
  <si>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</si>
  <si>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</si>
  <si>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</si>
  <si>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</si>
  <si>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</si>
  <si>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</si>
  <si>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</si>
  <si>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</si>
  <si>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</si>
  <si>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</si>
  <si>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</si>
  <si>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</si>
  <si>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</si>
  <si>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</si>
  <si>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</si>
  <si>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</si>
  <si>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</si>
  <si>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</si>
  <si>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</si>
  <si>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</si>
  <si>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</si>
  <si>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</si>
  <si>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</si>
  <si>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</si>
  <si>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</si>
  <si>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</si>
  <si>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</si>
  <si>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</si>
  <si>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</si>
  <si>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</si>
  <si>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</si>
  <si>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</si>
  <si>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</si>
  <si>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</si>
  <si>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</si>
  <si>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Środki trwałe</t>
  </si>
  <si>
    <t>Wartości niematerialne i prawne</t>
  </si>
  <si>
    <t>Pozostałe aktywa i pasywa</t>
  </si>
  <si>
    <t>Według ceny nabycia lub otrzymania</t>
  </si>
  <si>
    <t xml:space="preserve">Według ceny nabycia </t>
  </si>
  <si>
    <t>darowizny</t>
  </si>
  <si>
    <t>zadania zlecone i realizowane programy</t>
  </si>
  <si>
    <t>koszty realizacji programów pokryte ze środków dotacji</t>
  </si>
  <si>
    <t>koszty realizacji programów pokryte ze środków własnych</t>
  </si>
  <si>
    <t>koszty statutowe</t>
  </si>
  <si>
    <t>wynik</t>
  </si>
  <si>
    <t>wpływ 1% od podatku</t>
  </si>
  <si>
    <t>Koszty</t>
  </si>
  <si>
    <t>c. Wartości niematerialne i prawne</t>
  </si>
  <si>
    <t>d. Umorzenie wartości niematerialnych i prawnych - amortyzacja</t>
  </si>
  <si>
    <t>e. Inwestycje długoterminowe</t>
  </si>
  <si>
    <t xml:space="preserve">f. Podział należności  według pozycji bilansu o pozostałym na dzień bilansowy, przewidywanym umową okresie spłaty </t>
  </si>
  <si>
    <t>g. Podział zobowiązań według pozycji bilansu o pozostałym na dzień bilansowy, przewidywanym umową okresie spłaty</t>
  </si>
  <si>
    <t xml:space="preserve">h. Rozliczenia międzyokresowe czynne i bierne </t>
  </si>
  <si>
    <t>i. Rozliczenia międzyokresowe przychodów</t>
  </si>
  <si>
    <t>j. Informacje o zyskach i stratach nadzwyczajnych</t>
  </si>
  <si>
    <t>Informacja dodatkowa za 2009 r.</t>
  </si>
  <si>
    <t>Inne-wynik finansowy z 2008 roku</t>
  </si>
  <si>
    <t>"Słoneczko"Stowarzyszenie Pomocy Dzieciom i Młodzieży Niepełnosprawnej w Lublinie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</si>
</sst>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42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12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49" fontId="2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6" fontId="2" fillId="0" borderId="15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69"/>
  <sheetViews>
    <sheetView showGridLines="0" tabSelected="1" view="pageBreakPreview" zoomScaleSheetLayoutView="100" zoomScalePageLayoutView="0" workbookViewId="0" topLeftCell="D37">
      <selection activeCell="J45" sqref="J45"/>
    </sheetView>
  </sheetViews>
  <sheetFormatPr defaultColWidth="9.140625" defaultRowHeight="12.75"/>
  <cols>
    <col min="1" max="1" width="5.140625" style="1" customWidth="1"/>
    <col min="2" max="2" width="5.7109375" style="17" customWidth="1"/>
    <col min="3" max="3" width="37.7109375" style="17" customWidth="1"/>
    <col min="4" max="4" width="18.421875" style="17" customWidth="1"/>
    <col min="5" max="5" width="19.00390625" style="17" bestFit="1" customWidth="1"/>
    <col min="6" max="6" width="15.140625" style="17" customWidth="1"/>
    <col min="7" max="7" width="23.28125" style="17" customWidth="1"/>
    <col min="8" max="8" width="14.140625" style="17" customWidth="1"/>
    <col min="9" max="9" width="12.421875" style="17" customWidth="1"/>
    <col min="10" max="10" width="12.57421875" style="17" customWidth="1"/>
    <col min="11" max="11" width="10.7109375" style="17" customWidth="1"/>
    <col min="12" max="16384" width="9.140625" style="17" customWidth="1"/>
  </cols>
  <sheetData>
    <row r="1" ht="12.75"/>
    <row r="2" ht="12.75"/>
    <row r="3" spans="3:9" ht="20.25">
      <c r="C3" s="116" t="s">
        <v>176</v>
      </c>
      <c r="D3" s="79"/>
      <c r="E3" s="79"/>
      <c r="F3" s="79"/>
      <c r="G3" s="79"/>
      <c r="H3" s="79"/>
      <c r="I3" s="79"/>
    </row>
    <row r="4" ht="12.75"/>
    <row r="5" spans="3:9" ht="30">
      <c r="C5" s="82" t="s">
        <v>174</v>
      </c>
      <c r="D5" s="82"/>
      <c r="E5" s="82"/>
      <c r="F5" s="82"/>
      <c r="G5" s="82"/>
      <c r="H5" s="82"/>
      <c r="I5" s="82"/>
    </row>
    <row r="6" spans="3:9" ht="30">
      <c r="C6" s="18"/>
      <c r="D6" s="18"/>
      <c r="E6" s="18"/>
      <c r="F6" s="18"/>
      <c r="G6" s="18"/>
      <c r="H6" s="18"/>
      <c r="I6" s="18"/>
    </row>
    <row r="7" ht="12.75"/>
    <row r="8" ht="13.5" thickBot="1"/>
    <row r="9" spans="1:7" ht="12.75">
      <c r="A9" s="1">
        <v>1</v>
      </c>
      <c r="C9" s="71" t="s">
        <v>90</v>
      </c>
      <c r="D9" s="72"/>
      <c r="E9" s="72"/>
      <c r="F9" s="72"/>
      <c r="G9" s="73"/>
    </row>
    <row r="10" spans="3:7" ht="12.75">
      <c r="C10" s="85" t="s">
        <v>83</v>
      </c>
      <c r="D10" s="70"/>
      <c r="E10" s="70" t="s">
        <v>91</v>
      </c>
      <c r="F10" s="70"/>
      <c r="G10" s="81"/>
    </row>
    <row r="11" spans="3:7" ht="12.75">
      <c r="C11" s="74" t="s">
        <v>153</v>
      </c>
      <c r="D11" s="75"/>
      <c r="E11" s="75" t="s">
        <v>156</v>
      </c>
      <c r="F11" s="75"/>
      <c r="G11" s="80"/>
    </row>
    <row r="12" spans="3:7" ht="12.75">
      <c r="C12" s="74" t="s">
        <v>154</v>
      </c>
      <c r="D12" s="75"/>
      <c r="E12" s="75" t="s">
        <v>156</v>
      </c>
      <c r="F12" s="75"/>
      <c r="G12" s="80"/>
    </row>
    <row r="13" spans="3:7" ht="13.5" thickBot="1">
      <c r="C13" s="68" t="s">
        <v>155</v>
      </c>
      <c r="D13" s="69"/>
      <c r="E13" s="75" t="s">
        <v>157</v>
      </c>
      <c r="F13" s="75"/>
      <c r="G13" s="80"/>
    </row>
    <row r="14" ht="12.75"/>
    <row r="15" ht="12.75"/>
    <row r="16" ht="13.5" thickBot="1"/>
    <row r="17" spans="1:7" ht="12.75">
      <c r="A17" s="1">
        <v>1</v>
      </c>
      <c r="C17" s="65" t="s">
        <v>92</v>
      </c>
      <c r="D17" s="66"/>
      <c r="E17" s="66"/>
      <c r="F17" s="66"/>
      <c r="G17" s="67"/>
    </row>
    <row r="18" spans="3:7" ht="27" customHeight="1">
      <c r="C18" s="19" t="s">
        <v>88</v>
      </c>
      <c r="D18" s="70" t="s">
        <v>89</v>
      </c>
      <c r="E18" s="70"/>
      <c r="F18" s="75" t="s">
        <v>87</v>
      </c>
      <c r="G18" s="80"/>
    </row>
    <row r="19" spans="3:7" ht="13.5" thickBot="1">
      <c r="C19" s="16"/>
      <c r="D19" s="69"/>
      <c r="E19" s="69"/>
      <c r="F19" s="83">
        <v>0</v>
      </c>
      <c r="G19" s="84"/>
    </row>
    <row r="20" ht="12.75"/>
    <row r="21" ht="12.75"/>
    <row r="22" ht="13.5" thickBot="1"/>
    <row r="23" spans="1:7" ht="12.75">
      <c r="A23" s="1">
        <v>1</v>
      </c>
      <c r="C23" s="71" t="s">
        <v>115</v>
      </c>
      <c r="D23" s="72"/>
      <c r="E23" s="72"/>
      <c r="F23" s="72"/>
      <c r="G23" s="73"/>
    </row>
    <row r="24" spans="3:7" ht="12.75">
      <c r="C24" s="110" t="s">
        <v>111</v>
      </c>
      <c r="D24" s="106" t="s">
        <v>114</v>
      </c>
      <c r="E24" s="107"/>
      <c r="F24" s="111" t="s">
        <v>116</v>
      </c>
      <c r="G24" s="113"/>
    </row>
    <row r="25" spans="3:7" ht="12.75">
      <c r="C25" s="78"/>
      <c r="D25" s="108"/>
      <c r="E25" s="109"/>
      <c r="F25" s="20" t="s">
        <v>112</v>
      </c>
      <c r="G25" s="21" t="s">
        <v>113</v>
      </c>
    </row>
    <row r="26" spans="3:7" ht="12.75">
      <c r="C26" s="15"/>
      <c r="D26" s="111">
        <v>0</v>
      </c>
      <c r="E26" s="112"/>
      <c r="F26" s="22"/>
      <c r="G26" s="23"/>
    </row>
    <row r="27" spans="3:7" ht="13.5" thickBot="1">
      <c r="C27" s="14"/>
      <c r="D27" s="114"/>
      <c r="E27" s="115"/>
      <c r="F27" s="24"/>
      <c r="G27" s="25"/>
    </row>
    <row r="28" ht="12.75"/>
    <row r="29" ht="13.5" thickBot="1"/>
    <row r="30" spans="1:9" ht="12.75">
      <c r="A30" s="1">
        <v>2</v>
      </c>
      <c r="C30" s="71" t="s">
        <v>14</v>
      </c>
      <c r="D30" s="72"/>
      <c r="E30" s="72"/>
      <c r="F30" s="72"/>
      <c r="G30" s="72"/>
      <c r="H30" s="72"/>
      <c r="I30" s="73"/>
    </row>
    <row r="31" spans="3:11" ht="38.25">
      <c r="C31" s="7" t="s">
        <v>94</v>
      </c>
      <c r="D31" s="5" t="s">
        <v>95</v>
      </c>
      <c r="E31" s="5" t="s">
        <v>0</v>
      </c>
      <c r="F31" s="5" t="s">
        <v>9</v>
      </c>
      <c r="G31" s="5" t="s">
        <v>1</v>
      </c>
      <c r="H31" s="5" t="s">
        <v>2</v>
      </c>
      <c r="I31" s="6" t="s">
        <v>3</v>
      </c>
      <c r="J31" s="26"/>
      <c r="K31" s="26"/>
    </row>
    <row r="32" spans="3:9" ht="25.5">
      <c r="C32" s="7" t="s">
        <v>4</v>
      </c>
      <c r="D32" s="27"/>
      <c r="E32" s="27"/>
      <c r="F32" s="27"/>
      <c r="G32" s="27"/>
      <c r="H32" s="27"/>
      <c r="I32" s="28">
        <f>D32+E32+F32+G32-H32</f>
        <v>0</v>
      </c>
    </row>
    <row r="33" spans="3:9" ht="25.5">
      <c r="C33" s="7" t="s">
        <v>96</v>
      </c>
      <c r="D33" s="27"/>
      <c r="E33" s="27"/>
      <c r="F33" s="27"/>
      <c r="G33" s="27"/>
      <c r="H33" s="27"/>
      <c r="I33" s="28">
        <f>D33+E33+F33+G33-H33</f>
        <v>0</v>
      </c>
    </row>
    <row r="34" spans="3:9" ht="12.75">
      <c r="C34" s="7" t="s">
        <v>5</v>
      </c>
      <c r="D34" s="27">
        <v>11025.64</v>
      </c>
      <c r="E34" s="27"/>
      <c r="F34" s="27">
        <v>0</v>
      </c>
      <c r="G34" s="27"/>
      <c r="H34" s="27"/>
      <c r="I34" s="28">
        <f>D34+E34+F34+G34-H34</f>
        <v>11025.64</v>
      </c>
    </row>
    <row r="35" spans="3:9" ht="12.75">
      <c r="C35" s="7" t="s">
        <v>6</v>
      </c>
      <c r="D35" s="27"/>
      <c r="E35" s="27"/>
      <c r="F35" s="27"/>
      <c r="G35" s="27"/>
      <c r="H35" s="27"/>
      <c r="I35" s="28">
        <f>D35+E35+F35+G35-H35</f>
        <v>0</v>
      </c>
    </row>
    <row r="36" spans="3:9" ht="12.75">
      <c r="C36" s="7" t="s">
        <v>7</v>
      </c>
      <c r="D36" s="27"/>
      <c r="E36" s="27"/>
      <c r="F36" s="27"/>
      <c r="G36" s="27"/>
      <c r="H36" s="27"/>
      <c r="I36" s="28">
        <f>D36+E36+F36+G36-H36</f>
        <v>0</v>
      </c>
    </row>
    <row r="37" spans="1:9" s="29" customFormat="1" ht="13.5" thickBot="1">
      <c r="A37" s="1"/>
      <c r="C37" s="30" t="s">
        <v>8</v>
      </c>
      <c r="D37" s="31">
        <f>SUM(D32:D36)</f>
        <v>11025.64</v>
      </c>
      <c r="E37" s="31">
        <f aca="true" t="shared" si="0" ref="D37:I37">SUM(E32:E36)</f>
        <v>0</v>
      </c>
      <c r="F37" s="31">
        <f t="shared" si="0"/>
        <v>0</v>
      </c>
      <c r="G37" s="31">
        <f t="shared" si="0"/>
        <v>0</v>
      </c>
      <c r="H37" s="31">
        <f t="shared" si="0"/>
        <v>0</v>
      </c>
      <c r="I37" s="32">
        <f t="shared" si="0"/>
        <v>11025.64</v>
      </c>
    </row>
    <row r="38" spans="3:9" ht="12.75">
      <c r="C38" s="33"/>
      <c r="D38" s="13"/>
      <c r="E38" s="13"/>
      <c r="F38" s="13"/>
      <c r="G38" s="13"/>
      <c r="H38" s="13"/>
      <c r="I38" s="13"/>
    </row>
    <row r="39" ht="12.75" customHeight="1" thickBot="1"/>
    <row r="40" spans="1:11" ht="25.5" customHeight="1">
      <c r="A40" s="1">
        <v>2</v>
      </c>
      <c r="C40" s="103" t="s">
        <v>15</v>
      </c>
      <c r="D40" s="104"/>
      <c r="E40" s="104"/>
      <c r="F40" s="104"/>
      <c r="G40" s="104"/>
      <c r="H40" s="104"/>
      <c r="I40" s="104"/>
      <c r="J40" s="104"/>
      <c r="K40" s="105"/>
    </row>
    <row r="41" spans="3:11" ht="63.75">
      <c r="C41" s="7" t="s">
        <v>94</v>
      </c>
      <c r="D41" s="5" t="s">
        <v>95</v>
      </c>
      <c r="E41" s="5" t="s">
        <v>0</v>
      </c>
      <c r="F41" s="5" t="s">
        <v>10</v>
      </c>
      <c r="G41" s="5" t="s">
        <v>97</v>
      </c>
      <c r="H41" s="5" t="s">
        <v>11</v>
      </c>
      <c r="I41" s="5" t="s">
        <v>3</v>
      </c>
      <c r="J41" s="5" t="s">
        <v>12</v>
      </c>
      <c r="K41" s="6" t="s">
        <v>13</v>
      </c>
    </row>
    <row r="42" spans="3:11" ht="25.5">
      <c r="C42" s="7" t="s">
        <v>4</v>
      </c>
      <c r="D42" s="27"/>
      <c r="E42" s="27"/>
      <c r="F42" s="27"/>
      <c r="G42" s="27"/>
      <c r="H42" s="27"/>
      <c r="I42" s="27">
        <f>D42-E42+F42+G42-H42</f>
        <v>0</v>
      </c>
      <c r="J42" s="27">
        <f>D32-D42</f>
        <v>0</v>
      </c>
      <c r="K42" s="28">
        <f>I32-I42</f>
        <v>0</v>
      </c>
    </row>
    <row r="43" spans="3:11" ht="25.5">
      <c r="C43" s="7" t="s">
        <v>96</v>
      </c>
      <c r="D43" s="27"/>
      <c r="E43" s="27"/>
      <c r="F43" s="27"/>
      <c r="G43" s="27"/>
      <c r="H43" s="27"/>
      <c r="I43" s="27">
        <f>D43-E43+F43+G43-H43</f>
        <v>0</v>
      </c>
      <c r="J43" s="27">
        <f>D33-D43</f>
        <v>0</v>
      </c>
      <c r="K43" s="28">
        <f>I33-I43</f>
        <v>0</v>
      </c>
    </row>
    <row r="44" spans="3:11" ht="12.75">
      <c r="C44" s="7" t="s">
        <v>5</v>
      </c>
      <c r="D44" s="27">
        <v>459.4</v>
      </c>
      <c r="E44" s="27"/>
      <c r="F44" s="27">
        <v>0</v>
      </c>
      <c r="G44" s="27">
        <v>0</v>
      </c>
      <c r="H44" s="27"/>
      <c r="I44" s="27">
        <v>2756.4</v>
      </c>
      <c r="J44" s="27">
        <v>10566.24</v>
      </c>
      <c r="K44" s="28">
        <v>7809.84</v>
      </c>
    </row>
    <row r="45" spans="3:11" ht="12.75">
      <c r="C45" s="7" t="s">
        <v>6</v>
      </c>
      <c r="D45" s="27"/>
      <c r="E45" s="27"/>
      <c r="F45" s="27"/>
      <c r="G45" s="27"/>
      <c r="H45" s="27"/>
      <c r="I45" s="27">
        <f>D45-E45+F45+G45-H45</f>
        <v>0</v>
      </c>
      <c r="J45" s="27">
        <f>D35-D45</f>
        <v>0</v>
      </c>
      <c r="K45" s="28">
        <f>I35-I45</f>
        <v>0</v>
      </c>
    </row>
    <row r="46" spans="3:11" ht="12.75">
      <c r="C46" s="7" t="s">
        <v>7</v>
      </c>
      <c r="D46" s="27"/>
      <c r="E46" s="27"/>
      <c r="F46" s="27"/>
      <c r="G46" s="27"/>
      <c r="H46" s="27"/>
      <c r="I46" s="27">
        <f>D46-E46+F46+G46-H46</f>
        <v>0</v>
      </c>
      <c r="J46" s="27">
        <f>D36-D46</f>
        <v>0</v>
      </c>
      <c r="K46" s="28">
        <f>I36-I46</f>
        <v>0</v>
      </c>
    </row>
    <row r="47" spans="1:11" s="29" customFormat="1" ht="13.5" thickBot="1">
      <c r="A47" s="1"/>
      <c r="C47" s="30" t="s">
        <v>8</v>
      </c>
      <c r="D47" s="31">
        <f>SUM(D42:D46)</f>
        <v>459.4</v>
      </c>
      <c r="E47" s="31">
        <f aca="true" t="shared" si="1" ref="E47:K47">SUM(E42:E46)</f>
        <v>0</v>
      </c>
      <c r="F47" s="31">
        <f t="shared" si="1"/>
        <v>0</v>
      </c>
      <c r="G47" s="31">
        <f t="shared" si="1"/>
        <v>0</v>
      </c>
      <c r="H47" s="31">
        <f t="shared" si="1"/>
        <v>0</v>
      </c>
      <c r="I47" s="31">
        <f t="shared" si="1"/>
        <v>2756.4</v>
      </c>
      <c r="J47" s="31">
        <f t="shared" si="1"/>
        <v>10566.24</v>
      </c>
      <c r="K47" s="32">
        <f t="shared" si="1"/>
        <v>7809.84</v>
      </c>
    </row>
    <row r="48" spans="3:10" ht="12.75">
      <c r="C48" s="33"/>
      <c r="D48" s="13"/>
      <c r="E48" s="13"/>
      <c r="F48" s="13"/>
      <c r="G48" s="13"/>
      <c r="H48" s="13"/>
      <c r="I48" s="13"/>
      <c r="J48" s="13"/>
    </row>
    <row r="49" spans="3:10" ht="23.25" customHeight="1">
      <c r="C49" s="33"/>
      <c r="D49" s="13"/>
      <c r="E49" s="13"/>
      <c r="F49" s="13"/>
      <c r="G49" s="13"/>
      <c r="H49" s="13"/>
      <c r="I49" s="13"/>
      <c r="J49" s="13"/>
    </row>
    <row r="50" ht="4.5" customHeight="1"/>
    <row r="51" ht="19.5" customHeight="1" thickBot="1"/>
    <row r="52" spans="1:9" ht="12.75">
      <c r="A52" s="1">
        <v>2</v>
      </c>
      <c r="C52" s="71" t="s">
        <v>166</v>
      </c>
      <c r="D52" s="72"/>
      <c r="E52" s="72"/>
      <c r="F52" s="72"/>
      <c r="G52" s="72"/>
      <c r="H52" s="34"/>
      <c r="I52" s="35"/>
    </row>
    <row r="53" spans="3:8" ht="25.5">
      <c r="C53" s="8" t="s">
        <v>94</v>
      </c>
      <c r="D53" s="9" t="s">
        <v>95</v>
      </c>
      <c r="E53" s="9" t="s">
        <v>9</v>
      </c>
      <c r="F53" s="9" t="s">
        <v>2</v>
      </c>
      <c r="G53" s="10" t="s">
        <v>3</v>
      </c>
      <c r="H53" s="26"/>
    </row>
    <row r="54" spans="3:7" ht="12.75">
      <c r="C54" s="7" t="s">
        <v>152</v>
      </c>
      <c r="D54" s="27">
        <v>0</v>
      </c>
      <c r="E54" s="27">
        <v>0</v>
      </c>
      <c r="F54" s="27"/>
      <c r="G54" s="28">
        <f>D54+E54-F54</f>
        <v>0</v>
      </c>
    </row>
    <row r="55" spans="3:7" ht="13.5" thickBot="1">
      <c r="C55" s="30" t="s">
        <v>8</v>
      </c>
      <c r="D55" s="31">
        <f>SUM(D54:D54)</f>
        <v>0</v>
      </c>
      <c r="E55" s="31">
        <f>SUM(E54:E54)</f>
        <v>0</v>
      </c>
      <c r="F55" s="31">
        <f>SUM(F54:F54)</f>
        <v>0</v>
      </c>
      <c r="G55" s="32">
        <f>SUM(G54:G54)</f>
        <v>0</v>
      </c>
    </row>
    <row r="56" spans="3:8" ht="31.5" customHeight="1">
      <c r="C56" s="33"/>
      <c r="D56" s="13"/>
      <c r="E56" s="13"/>
      <c r="F56" s="13"/>
      <c r="G56" s="13"/>
      <c r="H56" s="13"/>
    </row>
    <row r="57" ht="13.5" thickBot="1"/>
    <row r="58" spans="1:10" ht="25.5" customHeight="1">
      <c r="A58" s="1">
        <v>2</v>
      </c>
      <c r="C58" s="103" t="s">
        <v>167</v>
      </c>
      <c r="D58" s="104"/>
      <c r="E58" s="104"/>
      <c r="F58" s="104"/>
      <c r="G58" s="104"/>
      <c r="H58" s="104"/>
      <c r="I58" s="104"/>
      <c r="J58" s="105"/>
    </row>
    <row r="59" spans="3:10" ht="63.75">
      <c r="C59" s="8" t="s">
        <v>94</v>
      </c>
      <c r="D59" s="9" t="s">
        <v>95</v>
      </c>
      <c r="E59" s="9" t="s">
        <v>10</v>
      </c>
      <c r="F59" s="9" t="s">
        <v>97</v>
      </c>
      <c r="G59" s="9" t="s">
        <v>11</v>
      </c>
      <c r="H59" s="9" t="s">
        <v>3</v>
      </c>
      <c r="I59" s="9" t="s">
        <v>12</v>
      </c>
      <c r="J59" s="10" t="s">
        <v>13</v>
      </c>
    </row>
    <row r="60" spans="3:10" ht="12.75">
      <c r="C60" s="7" t="s">
        <v>152</v>
      </c>
      <c r="D60" s="27">
        <v>0</v>
      </c>
      <c r="E60" s="27">
        <v>0</v>
      </c>
      <c r="F60" s="27"/>
      <c r="G60" s="27"/>
      <c r="H60" s="27">
        <f>D60+E60+F60-G60</f>
        <v>0</v>
      </c>
      <c r="I60" s="27">
        <f>D54-D60</f>
        <v>0</v>
      </c>
      <c r="J60" s="28">
        <f>G54-H60</f>
        <v>0</v>
      </c>
    </row>
    <row r="61" spans="3:10" ht="13.5" thickBot="1">
      <c r="C61" s="30" t="s">
        <v>8</v>
      </c>
      <c r="D61" s="31">
        <f aca="true" t="shared" si="2" ref="D61:J61">SUM(D60:D60)</f>
        <v>0</v>
      </c>
      <c r="E61" s="31">
        <f t="shared" si="2"/>
        <v>0</v>
      </c>
      <c r="F61" s="31">
        <f t="shared" si="2"/>
        <v>0</v>
      </c>
      <c r="G61" s="31">
        <f t="shared" si="2"/>
        <v>0</v>
      </c>
      <c r="H61" s="31">
        <f t="shared" si="2"/>
        <v>0</v>
      </c>
      <c r="I61" s="31">
        <f t="shared" si="2"/>
        <v>0</v>
      </c>
      <c r="J61" s="32">
        <f t="shared" si="2"/>
        <v>0</v>
      </c>
    </row>
    <row r="62" ht="25.5" customHeight="1" thickBot="1"/>
    <row r="63" spans="1:7" ht="12.75">
      <c r="A63" s="1">
        <v>2</v>
      </c>
      <c r="C63" s="71" t="s">
        <v>168</v>
      </c>
      <c r="D63" s="72"/>
      <c r="E63" s="72"/>
      <c r="F63" s="72"/>
      <c r="G63" s="73"/>
    </row>
    <row r="64" spans="3:7" ht="12.75">
      <c r="C64" s="74"/>
      <c r="D64" s="75" t="s">
        <v>95</v>
      </c>
      <c r="E64" s="75" t="s">
        <v>98</v>
      </c>
      <c r="F64" s="75"/>
      <c r="G64" s="80" t="s">
        <v>3</v>
      </c>
    </row>
    <row r="65" spans="3:7" ht="12.75">
      <c r="C65" s="74"/>
      <c r="D65" s="75"/>
      <c r="E65" s="9" t="s">
        <v>16</v>
      </c>
      <c r="F65" s="9" t="s">
        <v>17</v>
      </c>
      <c r="G65" s="80"/>
    </row>
    <row r="66" spans="3:7" ht="12.75">
      <c r="C66" s="11" t="s">
        <v>18</v>
      </c>
      <c r="D66" s="36"/>
      <c r="E66" s="36"/>
      <c r="F66" s="36"/>
      <c r="G66" s="37">
        <f>D66+E66-F66</f>
        <v>0</v>
      </c>
    </row>
    <row r="67" spans="3:7" ht="12.75">
      <c r="C67" s="11" t="s">
        <v>99</v>
      </c>
      <c r="D67" s="36"/>
      <c r="E67" s="36"/>
      <c r="F67" s="36"/>
      <c r="G67" s="37">
        <f aca="true" t="shared" si="3" ref="G67:G73">D67+E67-F67</f>
        <v>0</v>
      </c>
    </row>
    <row r="68" spans="3:7" ht="12.75">
      <c r="C68" s="11" t="s">
        <v>19</v>
      </c>
      <c r="D68" s="36"/>
      <c r="E68" s="36"/>
      <c r="F68" s="36"/>
      <c r="G68" s="37">
        <f t="shared" si="3"/>
        <v>0</v>
      </c>
    </row>
    <row r="69" spans="3:7" ht="12.75">
      <c r="C69" s="11" t="s">
        <v>20</v>
      </c>
      <c r="D69" s="36"/>
      <c r="E69" s="36"/>
      <c r="F69" s="36"/>
      <c r="G69" s="37">
        <f t="shared" si="3"/>
        <v>0</v>
      </c>
    </row>
    <row r="70" spans="3:7" ht="12.75">
      <c r="C70" s="11" t="s">
        <v>21</v>
      </c>
      <c r="D70" s="36"/>
      <c r="E70" s="36"/>
      <c r="F70" s="36"/>
      <c r="G70" s="37">
        <f t="shared" si="3"/>
        <v>0</v>
      </c>
    </row>
    <row r="71" spans="3:7" ht="12.75">
      <c r="C71" s="11" t="s">
        <v>22</v>
      </c>
      <c r="D71" s="38"/>
      <c r="E71" s="38"/>
      <c r="F71" s="38"/>
      <c r="G71" s="37">
        <f t="shared" si="3"/>
        <v>0</v>
      </c>
    </row>
    <row r="72" spans="3:7" ht="25.5" customHeight="1">
      <c r="C72" s="11" t="s">
        <v>23</v>
      </c>
      <c r="D72" s="38"/>
      <c r="E72" s="38"/>
      <c r="F72" s="38"/>
      <c r="G72" s="37">
        <f t="shared" si="3"/>
        <v>0</v>
      </c>
    </row>
    <row r="73" spans="3:7" ht="18" customHeight="1">
      <c r="C73" s="11" t="s">
        <v>24</v>
      </c>
      <c r="D73" s="38"/>
      <c r="E73" s="38"/>
      <c r="F73" s="38"/>
      <c r="G73" s="37">
        <f t="shared" si="3"/>
        <v>0</v>
      </c>
    </row>
    <row r="74" spans="3:7" ht="13.5" thickBot="1">
      <c r="C74" s="30" t="s">
        <v>8</v>
      </c>
      <c r="D74" s="39">
        <f>SUM(D66:D73)</f>
        <v>0</v>
      </c>
      <c r="E74" s="39">
        <f>SUM(E66:E73)</f>
        <v>0</v>
      </c>
      <c r="F74" s="39">
        <f>SUM(F66:F73)</f>
        <v>0</v>
      </c>
      <c r="G74" s="40">
        <f>SUM(G66:G73)</f>
        <v>0</v>
      </c>
    </row>
    <row r="75" ht="15" customHeight="1"/>
    <row r="76" spans="1:9" ht="19.5" customHeight="1" thickBot="1">
      <c r="A76" s="1">
        <v>2</v>
      </c>
      <c r="C76" s="94" t="s">
        <v>169</v>
      </c>
      <c r="D76" s="94"/>
      <c r="E76" s="94"/>
      <c r="F76" s="94"/>
      <c r="G76" s="94"/>
      <c r="H76" s="94"/>
      <c r="I76" s="94"/>
    </row>
    <row r="77" spans="3:9" ht="12.75">
      <c r="C77" s="76" t="s">
        <v>29</v>
      </c>
      <c r="D77" s="87" t="s">
        <v>100</v>
      </c>
      <c r="E77" s="87"/>
      <c r="F77" s="87"/>
      <c r="G77" s="87"/>
      <c r="H77" s="87" t="s">
        <v>8</v>
      </c>
      <c r="I77" s="88"/>
    </row>
    <row r="78" spans="3:9" ht="12.75">
      <c r="C78" s="77"/>
      <c r="D78" s="70" t="s">
        <v>25</v>
      </c>
      <c r="E78" s="70"/>
      <c r="F78" s="70" t="s">
        <v>26</v>
      </c>
      <c r="G78" s="70"/>
      <c r="H78" s="70"/>
      <c r="I78" s="81"/>
    </row>
    <row r="79" spans="3:9" ht="12.75">
      <c r="C79" s="77"/>
      <c r="D79" s="70" t="s">
        <v>27</v>
      </c>
      <c r="E79" s="70"/>
      <c r="F79" s="70"/>
      <c r="G79" s="70"/>
      <c r="H79" s="70"/>
      <c r="I79" s="81"/>
    </row>
    <row r="80" spans="3:9" ht="25.5">
      <c r="C80" s="78"/>
      <c r="D80" s="5" t="s">
        <v>46</v>
      </c>
      <c r="E80" s="5" t="s">
        <v>28</v>
      </c>
      <c r="F80" s="5" t="s">
        <v>46</v>
      </c>
      <c r="G80" s="5" t="s">
        <v>28</v>
      </c>
      <c r="H80" s="5" t="s">
        <v>46</v>
      </c>
      <c r="I80" s="6" t="s">
        <v>28</v>
      </c>
    </row>
    <row r="81" spans="3:9" ht="12.75">
      <c r="C81" s="15" t="s">
        <v>30</v>
      </c>
      <c r="D81" s="27">
        <v>0</v>
      </c>
      <c r="E81" s="27">
        <v>0</v>
      </c>
      <c r="F81" s="27"/>
      <c r="G81" s="27"/>
      <c r="H81" s="41">
        <f aca="true" t="shared" si="4" ref="H81:I86">D81+F81</f>
        <v>0</v>
      </c>
      <c r="I81" s="42">
        <f t="shared" si="4"/>
        <v>0</v>
      </c>
    </row>
    <row r="82" spans="3:9" ht="12.75">
      <c r="C82" s="15" t="s">
        <v>31</v>
      </c>
      <c r="D82" s="27"/>
      <c r="E82" s="27">
        <v>0</v>
      </c>
      <c r="F82" s="27"/>
      <c r="G82" s="27"/>
      <c r="H82" s="41">
        <f t="shared" si="4"/>
        <v>0</v>
      </c>
      <c r="I82" s="42">
        <f t="shared" si="4"/>
        <v>0</v>
      </c>
    </row>
    <row r="83" spans="3:9" ht="12.75">
      <c r="C83" s="15" t="s">
        <v>33</v>
      </c>
      <c r="D83" s="27"/>
      <c r="E83" s="27"/>
      <c r="F83" s="27"/>
      <c r="G83" s="27"/>
      <c r="H83" s="41">
        <f t="shared" si="4"/>
        <v>0</v>
      </c>
      <c r="I83" s="42">
        <f t="shared" si="4"/>
        <v>0</v>
      </c>
    </row>
    <row r="84" spans="3:9" ht="12.75">
      <c r="C84" s="15" t="s">
        <v>32</v>
      </c>
      <c r="D84" s="27"/>
      <c r="E84" s="27"/>
      <c r="F84" s="27"/>
      <c r="G84" s="27"/>
      <c r="H84" s="41">
        <f t="shared" si="4"/>
        <v>0</v>
      </c>
      <c r="I84" s="42">
        <f t="shared" si="4"/>
        <v>0</v>
      </c>
    </row>
    <row r="85" spans="3:9" ht="12.75">
      <c r="C85" s="15" t="s">
        <v>35</v>
      </c>
      <c r="D85" s="27"/>
      <c r="E85" s="27"/>
      <c r="F85" s="27"/>
      <c r="G85" s="27"/>
      <c r="H85" s="41">
        <f t="shared" si="4"/>
        <v>0</v>
      </c>
      <c r="I85" s="42">
        <f t="shared" si="4"/>
        <v>0</v>
      </c>
    </row>
    <row r="86" spans="3:9" ht="12.75">
      <c r="C86" s="15" t="s">
        <v>34</v>
      </c>
      <c r="D86" s="27"/>
      <c r="E86" s="27"/>
      <c r="F86" s="27"/>
      <c r="G86" s="27"/>
      <c r="H86" s="41">
        <f t="shared" si="4"/>
        <v>0</v>
      </c>
      <c r="I86" s="42">
        <f t="shared" si="4"/>
        <v>0</v>
      </c>
    </row>
    <row r="87" spans="3:9" ht="13.5" thickBot="1">
      <c r="C87" s="43" t="s">
        <v>8</v>
      </c>
      <c r="D87" s="31">
        <f aca="true" t="shared" si="5" ref="D87:I87">SUM(D81:D86)</f>
        <v>0</v>
      </c>
      <c r="E87" s="31">
        <f t="shared" si="5"/>
        <v>0</v>
      </c>
      <c r="F87" s="31">
        <f t="shared" si="5"/>
        <v>0</v>
      </c>
      <c r="G87" s="31">
        <f t="shared" si="5"/>
        <v>0</v>
      </c>
      <c r="H87" s="31">
        <f t="shared" si="5"/>
        <v>0</v>
      </c>
      <c r="I87" s="32">
        <f t="shared" si="5"/>
        <v>0</v>
      </c>
    </row>
    <row r="88" spans="3:9" ht="19.5" customHeight="1">
      <c r="C88" s="44"/>
      <c r="D88" s="3"/>
      <c r="E88" s="3"/>
      <c r="F88" s="3"/>
      <c r="G88" s="3"/>
      <c r="H88" s="3"/>
      <c r="I88" s="3"/>
    </row>
    <row r="89" ht="33.75" customHeight="1"/>
    <row r="90" spans="1:9" ht="34.5" customHeight="1" thickBot="1">
      <c r="A90" s="1">
        <v>2</v>
      </c>
      <c r="C90" s="94" t="s">
        <v>170</v>
      </c>
      <c r="D90" s="94"/>
      <c r="E90" s="94"/>
      <c r="F90" s="94"/>
      <c r="G90" s="94"/>
      <c r="H90" s="94"/>
      <c r="I90" s="94"/>
    </row>
    <row r="91" spans="3:9" ht="12.75">
      <c r="C91" s="76" t="s">
        <v>36</v>
      </c>
      <c r="D91" s="87" t="s">
        <v>100</v>
      </c>
      <c r="E91" s="87"/>
      <c r="F91" s="87"/>
      <c r="G91" s="87"/>
      <c r="H91" s="87" t="s">
        <v>8</v>
      </c>
      <c r="I91" s="88"/>
    </row>
    <row r="92" spans="3:9" ht="12.75">
      <c r="C92" s="77"/>
      <c r="D92" s="70" t="s">
        <v>25</v>
      </c>
      <c r="E92" s="70"/>
      <c r="F92" s="70" t="s">
        <v>26</v>
      </c>
      <c r="G92" s="70"/>
      <c r="H92" s="70"/>
      <c r="I92" s="81"/>
    </row>
    <row r="93" spans="3:9" ht="12.75">
      <c r="C93" s="77"/>
      <c r="D93" s="70" t="s">
        <v>27</v>
      </c>
      <c r="E93" s="70"/>
      <c r="F93" s="70"/>
      <c r="G93" s="70"/>
      <c r="H93" s="70"/>
      <c r="I93" s="81"/>
    </row>
    <row r="94" spans="3:9" ht="25.5">
      <c r="C94" s="78"/>
      <c r="D94" s="9" t="s">
        <v>46</v>
      </c>
      <c r="E94" s="9" t="s">
        <v>28</v>
      </c>
      <c r="F94" s="9" t="s">
        <v>46</v>
      </c>
      <c r="G94" s="9" t="s">
        <v>28</v>
      </c>
      <c r="H94" s="9" t="s">
        <v>46</v>
      </c>
      <c r="I94" s="10" t="s">
        <v>28</v>
      </c>
    </row>
    <row r="95" spans="3:9" ht="12.75">
      <c r="C95" s="15" t="s">
        <v>37</v>
      </c>
      <c r="D95" s="45">
        <v>0</v>
      </c>
      <c r="E95" s="45">
        <v>0</v>
      </c>
      <c r="F95" s="45"/>
      <c r="G95" s="45"/>
      <c r="H95" s="46">
        <f>D95+F95</f>
        <v>0</v>
      </c>
      <c r="I95" s="47">
        <f>E95+G95</f>
        <v>0</v>
      </c>
    </row>
    <row r="96" spans="3:9" ht="12.75">
      <c r="C96" s="15" t="s">
        <v>38</v>
      </c>
      <c r="D96" s="27">
        <v>0</v>
      </c>
      <c r="E96" s="27">
        <v>0</v>
      </c>
      <c r="F96" s="27"/>
      <c r="G96" s="27"/>
      <c r="H96" s="46">
        <f aca="true" t="shared" si="6" ref="H96:H101">D96+F96</f>
        <v>0</v>
      </c>
      <c r="I96" s="47">
        <f aca="true" t="shared" si="7" ref="I96:I101">E96+G96</f>
        <v>0</v>
      </c>
    </row>
    <row r="97" spans="3:9" ht="12.75">
      <c r="C97" s="15" t="s">
        <v>39</v>
      </c>
      <c r="D97" s="27">
        <v>0</v>
      </c>
      <c r="E97" s="27">
        <v>0</v>
      </c>
      <c r="F97" s="27"/>
      <c r="G97" s="27"/>
      <c r="H97" s="46">
        <f t="shared" si="6"/>
        <v>0</v>
      </c>
      <c r="I97" s="47">
        <f t="shared" si="7"/>
        <v>0</v>
      </c>
    </row>
    <row r="98" spans="3:9" ht="12.75">
      <c r="C98" s="15" t="s">
        <v>40</v>
      </c>
      <c r="D98" s="27">
        <v>0</v>
      </c>
      <c r="E98" s="27">
        <v>0</v>
      </c>
      <c r="F98" s="27"/>
      <c r="G98" s="27"/>
      <c r="H98" s="46">
        <f t="shared" si="6"/>
        <v>0</v>
      </c>
      <c r="I98" s="47">
        <f t="shared" si="7"/>
        <v>0</v>
      </c>
    </row>
    <row r="99" spans="3:9" ht="12.75">
      <c r="C99" s="15" t="s">
        <v>41</v>
      </c>
      <c r="D99" s="27">
        <v>0</v>
      </c>
      <c r="E99" s="27">
        <v>0</v>
      </c>
      <c r="F99" s="27"/>
      <c r="G99" s="27"/>
      <c r="H99" s="46">
        <f t="shared" si="6"/>
        <v>0</v>
      </c>
      <c r="I99" s="47">
        <f t="shared" si="7"/>
        <v>0</v>
      </c>
    </row>
    <row r="100" spans="3:9" ht="12.75">
      <c r="C100" s="15" t="s">
        <v>42</v>
      </c>
      <c r="D100" s="27"/>
      <c r="E100" s="27"/>
      <c r="F100" s="27"/>
      <c r="G100" s="27"/>
      <c r="H100" s="46">
        <f t="shared" si="6"/>
        <v>0</v>
      </c>
      <c r="I100" s="47">
        <f t="shared" si="7"/>
        <v>0</v>
      </c>
    </row>
    <row r="101" spans="3:9" ht="12.75">
      <c r="C101" s="15" t="s">
        <v>43</v>
      </c>
      <c r="D101" s="27">
        <v>7393</v>
      </c>
      <c r="E101" s="27">
        <v>968.8</v>
      </c>
      <c r="F101" s="27"/>
      <c r="G101" s="27"/>
      <c r="H101" s="46">
        <f t="shared" si="6"/>
        <v>7393</v>
      </c>
      <c r="I101" s="47">
        <f t="shared" si="7"/>
        <v>968.8</v>
      </c>
    </row>
    <row r="102" spans="3:9" ht="13.5" thickBot="1">
      <c r="C102" s="48" t="s">
        <v>8</v>
      </c>
      <c r="D102" s="39">
        <f aca="true" t="shared" si="8" ref="D102:I102">SUM(D95:D101)</f>
        <v>7393</v>
      </c>
      <c r="E102" s="39">
        <f t="shared" si="8"/>
        <v>968.8</v>
      </c>
      <c r="F102" s="39">
        <f t="shared" si="8"/>
        <v>0</v>
      </c>
      <c r="G102" s="39">
        <f t="shared" si="8"/>
        <v>0</v>
      </c>
      <c r="H102" s="39">
        <f t="shared" si="8"/>
        <v>7393</v>
      </c>
      <c r="I102" s="40">
        <f t="shared" si="8"/>
        <v>968.8</v>
      </c>
    </row>
    <row r="104" ht="13.5" thickBot="1"/>
    <row r="105" spans="1:5" ht="12.75">
      <c r="A105" s="1">
        <v>2</v>
      </c>
      <c r="C105" s="65" t="s">
        <v>171</v>
      </c>
      <c r="D105" s="66"/>
      <c r="E105" s="67"/>
    </row>
    <row r="106" spans="3:5" ht="12.75">
      <c r="C106" s="85" t="s">
        <v>44</v>
      </c>
      <c r="D106" s="70" t="s">
        <v>45</v>
      </c>
      <c r="E106" s="81"/>
    </row>
    <row r="107" spans="3:5" ht="25.5">
      <c r="C107" s="85"/>
      <c r="D107" s="5" t="s">
        <v>46</v>
      </c>
      <c r="E107" s="6" t="s">
        <v>28</v>
      </c>
    </row>
    <row r="108" spans="3:5" ht="25.5">
      <c r="C108" s="49" t="s">
        <v>101</v>
      </c>
      <c r="D108" s="42">
        <v>0</v>
      </c>
      <c r="E108" s="42">
        <f>SUM(E109:E112)</f>
        <v>0</v>
      </c>
    </row>
    <row r="109" spans="3:5" ht="25.5">
      <c r="C109" s="7" t="s">
        <v>47</v>
      </c>
      <c r="D109" s="27"/>
      <c r="E109" s="28"/>
    </row>
    <row r="110" spans="3:5" ht="25.5">
      <c r="C110" s="7" t="s">
        <v>48</v>
      </c>
      <c r="D110" s="27"/>
      <c r="E110" s="28"/>
    </row>
    <row r="111" spans="3:5" ht="25.5">
      <c r="C111" s="7" t="s">
        <v>49</v>
      </c>
      <c r="D111" s="27"/>
      <c r="E111" s="28"/>
    </row>
    <row r="112" spans="3:5" ht="25.5">
      <c r="C112" s="7" t="s">
        <v>50</v>
      </c>
      <c r="D112" s="28">
        <v>0</v>
      </c>
      <c r="E112" s="28">
        <v>0</v>
      </c>
    </row>
    <row r="113" spans="3:5" ht="25.5">
      <c r="C113" s="49" t="s">
        <v>102</v>
      </c>
      <c r="D113" s="41">
        <f>SUM(D114:D114)</f>
        <v>0</v>
      </c>
      <c r="E113" s="42">
        <f>SUM(E114:E114)</f>
        <v>0</v>
      </c>
    </row>
    <row r="114" spans="3:5" ht="26.25" thickBot="1">
      <c r="C114" s="16" t="s">
        <v>151</v>
      </c>
      <c r="D114" s="50"/>
      <c r="E114" s="51"/>
    </row>
    <row r="115" spans="3:5" ht="16.5" customHeight="1">
      <c r="C115" s="33"/>
      <c r="D115" s="12"/>
      <c r="E115" s="12"/>
    </row>
    <row r="116" ht="49.5" customHeight="1" thickBot="1"/>
    <row r="117" spans="1:5" ht="25.5" customHeight="1">
      <c r="A117" s="1">
        <v>2</v>
      </c>
      <c r="C117" s="89" t="s">
        <v>172</v>
      </c>
      <c r="D117" s="90"/>
      <c r="E117" s="91"/>
    </row>
    <row r="118" spans="3:5" ht="12.75">
      <c r="C118" s="85" t="s">
        <v>44</v>
      </c>
      <c r="D118" s="70" t="s">
        <v>45</v>
      </c>
      <c r="E118" s="81"/>
    </row>
    <row r="119" spans="3:5" ht="25.5">
      <c r="C119" s="85"/>
      <c r="D119" s="9" t="s">
        <v>46</v>
      </c>
      <c r="E119" s="10" t="s">
        <v>28</v>
      </c>
    </row>
    <row r="120" spans="3:5" ht="25.5">
      <c r="C120" s="7" t="s">
        <v>51</v>
      </c>
      <c r="D120" s="42">
        <v>0</v>
      </c>
      <c r="E120" s="42">
        <v>0</v>
      </c>
    </row>
    <row r="121" spans="3:5" ht="12.75">
      <c r="C121" s="7"/>
      <c r="D121" s="27"/>
      <c r="E121" s="28"/>
    </row>
    <row r="122" spans="3:5" ht="13.5" thickBot="1">
      <c r="C122" s="16"/>
      <c r="D122" s="50"/>
      <c r="E122" s="51"/>
    </row>
    <row r="123" spans="3:5" ht="12.75">
      <c r="C123" s="33"/>
      <c r="D123" s="13"/>
      <c r="E123" s="13"/>
    </row>
    <row r="124" spans="3:5" ht="13.5" thickBot="1">
      <c r="C124" s="33"/>
      <c r="D124" s="13"/>
      <c r="E124" s="13"/>
    </row>
    <row r="125" spans="1:5" ht="25.5" customHeight="1">
      <c r="A125" s="1">
        <v>2</v>
      </c>
      <c r="C125" s="89" t="s">
        <v>173</v>
      </c>
      <c r="D125" s="90"/>
      <c r="E125" s="91"/>
    </row>
    <row r="126" spans="3:5" ht="12.75">
      <c r="C126" s="7" t="s">
        <v>73</v>
      </c>
      <c r="D126" s="20" t="s">
        <v>66</v>
      </c>
      <c r="E126" s="21" t="s">
        <v>67</v>
      </c>
    </row>
    <row r="127" spans="3:5" ht="12.75">
      <c r="C127" s="7" t="s">
        <v>68</v>
      </c>
      <c r="D127" s="27"/>
      <c r="E127" s="28"/>
    </row>
    <row r="128" spans="3:5" ht="12.75">
      <c r="C128" s="7" t="s">
        <v>69</v>
      </c>
      <c r="D128" s="27"/>
      <c r="E128" s="28"/>
    </row>
    <row r="129" spans="3:5" ht="12.75">
      <c r="C129" s="49" t="s">
        <v>70</v>
      </c>
      <c r="D129" s="41">
        <f>SUM(D127:D128)</f>
        <v>0</v>
      </c>
      <c r="E129" s="41">
        <f>SUM(E127:E128)</f>
        <v>0</v>
      </c>
    </row>
    <row r="130" spans="3:5" ht="12.75">
      <c r="C130" s="7" t="s">
        <v>71</v>
      </c>
      <c r="D130" s="27"/>
      <c r="E130" s="28"/>
    </row>
    <row r="131" spans="3:5" ht="12.75">
      <c r="C131" s="7" t="s">
        <v>72</v>
      </c>
      <c r="D131" s="27"/>
      <c r="E131" s="28"/>
    </row>
    <row r="132" spans="3:5" ht="13.5" thickBot="1">
      <c r="C132" s="30" t="s">
        <v>70</v>
      </c>
      <c r="D132" s="31">
        <f>SUM(D130:D131)</f>
        <v>0</v>
      </c>
      <c r="E132" s="31">
        <f>SUM(E130:E131)</f>
        <v>0</v>
      </c>
    </row>
    <row r="135" spans="1:4" ht="12.75">
      <c r="A135" s="1">
        <v>2</v>
      </c>
      <c r="C135" s="96" t="s">
        <v>123</v>
      </c>
      <c r="D135" s="97"/>
    </row>
    <row r="136" spans="3:4" ht="25.5">
      <c r="C136" s="22" t="s">
        <v>83</v>
      </c>
      <c r="D136" s="5" t="s">
        <v>124</v>
      </c>
    </row>
    <row r="137" spans="3:4" ht="12.75">
      <c r="C137" s="22"/>
      <c r="D137" s="27"/>
    </row>
    <row r="138" spans="3:4" ht="12.75">
      <c r="C138" s="22"/>
      <c r="D138" s="27"/>
    </row>
    <row r="139" spans="3:4" ht="12.75">
      <c r="C139" s="22"/>
      <c r="D139" s="27"/>
    </row>
    <row r="140" spans="3:4" ht="12.75">
      <c r="C140" s="22" t="s">
        <v>120</v>
      </c>
      <c r="D140" s="41">
        <f>SUM(D137:D139)</f>
        <v>0</v>
      </c>
    </row>
    <row r="142" spans="3:5" ht="36.75" customHeight="1">
      <c r="C142" s="102" t="s">
        <v>125</v>
      </c>
      <c r="D142" s="102"/>
      <c r="E142" s="102"/>
    </row>
    <row r="143" spans="1:5" ht="42.75" customHeight="1">
      <c r="A143" s="1">
        <v>2</v>
      </c>
      <c r="C143" s="101" t="s">
        <v>150</v>
      </c>
      <c r="D143" s="101"/>
      <c r="E143" s="101"/>
    </row>
    <row r="144" spans="3:5" ht="12.75">
      <c r="C144" s="98" t="s">
        <v>83</v>
      </c>
      <c r="D144" s="99"/>
      <c r="E144" s="22" t="s">
        <v>122</v>
      </c>
    </row>
    <row r="145" spans="3:5" ht="12.75">
      <c r="C145" s="98" t="s">
        <v>121</v>
      </c>
      <c r="D145" s="99"/>
      <c r="E145" s="22">
        <v>0</v>
      </c>
    </row>
    <row r="147" ht="41.25" customHeight="1"/>
    <row r="148" spans="1:4" ht="13.5" thickBot="1">
      <c r="A148" s="1">
        <v>3</v>
      </c>
      <c r="C148" s="100" t="s">
        <v>52</v>
      </c>
      <c r="D148" s="100"/>
    </row>
    <row r="149" spans="3:4" ht="12.75">
      <c r="C149" s="4" t="s">
        <v>126</v>
      </c>
      <c r="D149" s="52">
        <f>D150+D151+D157</f>
        <v>111588.29</v>
      </c>
    </row>
    <row r="150" spans="3:4" ht="12.75">
      <c r="C150" s="15" t="s">
        <v>62</v>
      </c>
      <c r="D150" s="28">
        <v>0</v>
      </c>
    </row>
    <row r="151" spans="3:4" ht="25.5">
      <c r="C151" s="49" t="s">
        <v>84</v>
      </c>
      <c r="D151" s="42">
        <v>111588.29</v>
      </c>
    </row>
    <row r="152" spans="3:4" ht="12.75">
      <c r="C152" s="7" t="s">
        <v>53</v>
      </c>
      <c r="D152" s="28"/>
    </row>
    <row r="153" spans="3:4" ht="12.75">
      <c r="C153" s="7" t="s">
        <v>164</v>
      </c>
      <c r="D153" s="28">
        <v>0</v>
      </c>
    </row>
    <row r="154" spans="3:4" ht="12.75">
      <c r="C154" s="7" t="s">
        <v>158</v>
      </c>
      <c r="D154" s="28">
        <v>1965.64</v>
      </c>
    </row>
    <row r="155" spans="3:4" ht="12.75">
      <c r="C155" s="15" t="s">
        <v>159</v>
      </c>
      <c r="D155" s="28">
        <v>94336.74</v>
      </c>
    </row>
    <row r="156" spans="3:4" ht="12.75">
      <c r="C156" s="7"/>
      <c r="D156" s="28"/>
    </row>
    <row r="157" spans="3:4" ht="25.5">
      <c r="C157" s="49" t="s">
        <v>85</v>
      </c>
      <c r="D157" s="42">
        <f>SUM(D158:D160)</f>
        <v>0</v>
      </c>
    </row>
    <row r="158" spans="3:4" ht="12.75">
      <c r="C158" s="15" t="s">
        <v>53</v>
      </c>
      <c r="D158" s="28"/>
    </row>
    <row r="159" spans="3:4" ht="12.75">
      <c r="C159" s="15"/>
      <c r="D159" s="28"/>
    </row>
    <row r="160" spans="3:4" ht="12.75">
      <c r="C160" s="15"/>
      <c r="D160" s="28"/>
    </row>
    <row r="161" spans="3:4" ht="25.5">
      <c r="C161" s="49" t="s">
        <v>148</v>
      </c>
      <c r="D161" s="42"/>
    </row>
    <row r="162" spans="3:4" ht="12.75">
      <c r="C162" s="15"/>
      <c r="D162" s="28"/>
    </row>
    <row r="163" spans="3:4" ht="12.75">
      <c r="C163" s="15"/>
      <c r="D163" s="28"/>
    </row>
    <row r="164" spans="3:4" ht="13.5" thickBot="1">
      <c r="C164" s="14"/>
      <c r="D164" s="51"/>
    </row>
    <row r="165" spans="3:4" ht="12.75">
      <c r="C165" s="13"/>
      <c r="D165" s="12"/>
    </row>
    <row r="166" spans="3:4" ht="13.5" thickBot="1">
      <c r="C166" s="13"/>
      <c r="D166" s="12"/>
    </row>
    <row r="167" spans="1:4" ht="12.75">
      <c r="A167" s="1">
        <v>3</v>
      </c>
      <c r="C167" s="4" t="s">
        <v>127</v>
      </c>
      <c r="D167" s="52">
        <f>SUM(D168:D170)</f>
        <v>0</v>
      </c>
    </row>
    <row r="168" spans="3:4" ht="38.25">
      <c r="C168" s="7" t="s">
        <v>140</v>
      </c>
      <c r="D168" s="28"/>
    </row>
    <row r="169" spans="3:4" ht="12.75">
      <c r="C169" s="7" t="s">
        <v>141</v>
      </c>
      <c r="D169" s="28"/>
    </row>
    <row r="170" spans="3:4" ht="13.5" thickBot="1">
      <c r="C170" s="14" t="s">
        <v>128</v>
      </c>
      <c r="D170" s="51"/>
    </row>
    <row r="171" spans="3:4" ht="12.75">
      <c r="C171" s="13"/>
      <c r="D171" s="12"/>
    </row>
    <row r="172" spans="3:4" ht="13.5" thickBot="1">
      <c r="C172" s="13"/>
      <c r="D172" s="12"/>
    </row>
    <row r="173" spans="1:4" ht="12.75">
      <c r="A173" s="1">
        <v>3</v>
      </c>
      <c r="C173" s="4" t="s">
        <v>129</v>
      </c>
      <c r="D173" s="52">
        <f>SUM(D174:D179)</f>
        <v>0</v>
      </c>
    </row>
    <row r="174" spans="3:4" ht="12.75">
      <c r="C174" s="15" t="s">
        <v>130</v>
      </c>
      <c r="D174" s="28"/>
    </row>
    <row r="175" spans="3:4" ht="12.75">
      <c r="C175" s="15" t="s">
        <v>134</v>
      </c>
      <c r="D175" s="28">
        <v>0</v>
      </c>
    </row>
    <row r="176" spans="3:4" ht="12.75">
      <c r="C176" s="15" t="s">
        <v>135</v>
      </c>
      <c r="D176" s="28"/>
    </row>
    <row r="177" spans="3:4" ht="25.5">
      <c r="C177" s="7" t="s">
        <v>133</v>
      </c>
      <c r="D177" s="23"/>
    </row>
    <row r="178" spans="3:4" ht="12.75">
      <c r="C178" s="15" t="s">
        <v>131</v>
      </c>
      <c r="D178" s="23"/>
    </row>
    <row r="179" spans="3:4" ht="13.5" thickBot="1">
      <c r="C179" s="14" t="s">
        <v>132</v>
      </c>
      <c r="D179" s="25"/>
    </row>
    <row r="180" ht="12.75">
      <c r="C180" s="13"/>
    </row>
    <row r="182" spans="1:4" ht="13.5" thickBot="1">
      <c r="A182" s="1">
        <v>4</v>
      </c>
      <c r="C182" s="93" t="s">
        <v>149</v>
      </c>
      <c r="D182" s="93"/>
    </row>
    <row r="183" spans="3:4" ht="38.25">
      <c r="C183" s="53" t="s">
        <v>103</v>
      </c>
      <c r="D183" s="52">
        <f>D185+D186</f>
        <v>108386.63</v>
      </c>
    </row>
    <row r="184" spans="3:4" ht="12.75">
      <c r="C184" s="54" t="s">
        <v>54</v>
      </c>
      <c r="D184" s="28"/>
    </row>
    <row r="185" spans="3:4" ht="12.75">
      <c r="C185" s="15" t="s">
        <v>162</v>
      </c>
      <c r="D185" s="28">
        <v>14049.89</v>
      </c>
    </row>
    <row r="186" spans="3:4" ht="25.5">
      <c r="C186" s="56" t="s">
        <v>160</v>
      </c>
      <c r="D186" s="28">
        <v>94336.74</v>
      </c>
    </row>
    <row r="187" spans="3:4" ht="25.5">
      <c r="C187" s="56" t="s">
        <v>161</v>
      </c>
      <c r="D187" s="28"/>
    </row>
    <row r="188" spans="3:4" ht="12.75">
      <c r="C188" s="54" t="s">
        <v>55</v>
      </c>
      <c r="D188" s="55">
        <f>SUM(D189:D191)</f>
        <v>0</v>
      </c>
    </row>
    <row r="189" spans="3:4" ht="12.75">
      <c r="C189" s="56" t="s">
        <v>53</v>
      </c>
      <c r="D189" s="28"/>
    </row>
    <row r="190" spans="3:4" ht="12.75">
      <c r="C190" s="56"/>
      <c r="D190" s="28"/>
    </row>
    <row r="191" spans="3:4" ht="12.75">
      <c r="C191" s="56"/>
      <c r="D191" s="28"/>
    </row>
    <row r="192" spans="3:4" ht="38.25">
      <c r="C192" s="2" t="s">
        <v>104</v>
      </c>
      <c r="D192" s="42">
        <f>D193+D197</f>
        <v>0</v>
      </c>
    </row>
    <row r="193" spans="3:4" ht="12.75">
      <c r="C193" s="54" t="s">
        <v>54</v>
      </c>
      <c r="D193" s="55">
        <f>SUM(D194:D196)</f>
        <v>0</v>
      </c>
    </row>
    <row r="194" spans="3:4" ht="12.75">
      <c r="C194" s="56" t="s">
        <v>53</v>
      </c>
      <c r="D194" s="28"/>
    </row>
    <row r="195" spans="3:4" ht="12.75">
      <c r="C195" s="56"/>
      <c r="D195" s="28"/>
    </row>
    <row r="196" spans="3:4" ht="12.75">
      <c r="C196" s="56"/>
      <c r="D196" s="28"/>
    </row>
    <row r="197" spans="3:4" ht="12.75">
      <c r="C197" s="54" t="s">
        <v>55</v>
      </c>
      <c r="D197" s="55">
        <f>SUM(D198:D200)</f>
        <v>0</v>
      </c>
    </row>
    <row r="198" spans="3:4" ht="12.75">
      <c r="C198" s="56" t="s">
        <v>53</v>
      </c>
      <c r="D198" s="28"/>
    </row>
    <row r="199" spans="3:4" ht="12.75">
      <c r="C199" s="56"/>
      <c r="D199" s="28"/>
    </row>
    <row r="200" spans="3:4" ht="12.75">
      <c r="C200" s="56"/>
      <c r="D200" s="28"/>
    </row>
    <row r="201" spans="3:4" ht="25.5">
      <c r="C201" s="2" t="s">
        <v>117</v>
      </c>
      <c r="D201" s="42">
        <f>D202+D206</f>
        <v>0</v>
      </c>
    </row>
    <row r="202" spans="3:4" ht="12.75">
      <c r="C202" s="56" t="s">
        <v>118</v>
      </c>
      <c r="D202" s="28">
        <f>SUM(D203:D205)</f>
        <v>0</v>
      </c>
    </row>
    <row r="203" spans="3:4" ht="12.75">
      <c r="C203" s="56" t="s">
        <v>53</v>
      </c>
      <c r="D203" s="28"/>
    </row>
    <row r="204" spans="3:4" ht="12.75">
      <c r="C204" s="56"/>
      <c r="D204" s="28"/>
    </row>
    <row r="205" spans="3:4" ht="12.75">
      <c r="C205" s="56"/>
      <c r="D205" s="28"/>
    </row>
    <row r="206" spans="3:4" ht="12.75">
      <c r="C206" s="56" t="s">
        <v>119</v>
      </c>
      <c r="D206" s="28">
        <f>SUM(D207:D209)</f>
        <v>0</v>
      </c>
    </row>
    <row r="207" spans="3:4" ht="12.75">
      <c r="C207" s="56" t="s">
        <v>53</v>
      </c>
      <c r="D207" s="28"/>
    </row>
    <row r="208" spans="3:4" ht="12.75">
      <c r="C208" s="56"/>
      <c r="D208" s="28"/>
    </row>
    <row r="209" spans="3:4" ht="12.75">
      <c r="C209" s="56"/>
      <c r="D209" s="28"/>
    </row>
    <row r="210" spans="3:4" ht="12.75">
      <c r="C210" s="2" t="s">
        <v>56</v>
      </c>
      <c r="D210" s="42">
        <f>SUM(D211:D216)</f>
        <v>0</v>
      </c>
    </row>
    <row r="211" spans="3:4" ht="12.75">
      <c r="C211" s="56" t="s">
        <v>57</v>
      </c>
      <c r="D211" s="28"/>
    </row>
    <row r="212" spans="3:4" ht="12.75">
      <c r="C212" s="56" t="s">
        <v>58</v>
      </c>
      <c r="D212" s="28"/>
    </row>
    <row r="213" spans="3:4" ht="12.75">
      <c r="C213" s="56" t="s">
        <v>59</v>
      </c>
      <c r="D213" s="28"/>
    </row>
    <row r="214" spans="3:4" ht="25.5">
      <c r="C214" s="56" t="s">
        <v>105</v>
      </c>
      <c r="D214" s="28"/>
    </row>
    <row r="215" spans="3:4" ht="12.75">
      <c r="C215" s="56" t="s">
        <v>60</v>
      </c>
      <c r="D215" s="28"/>
    </row>
    <row r="216" spans="3:4" ht="13.5" thickBot="1">
      <c r="C216" s="57" t="s">
        <v>61</v>
      </c>
      <c r="D216" s="51"/>
    </row>
    <row r="217" ht="12.75">
      <c r="C217" s="58"/>
    </row>
    <row r="218" ht="13.5" thickBot="1">
      <c r="C218" s="58"/>
    </row>
    <row r="219" spans="1:4" ht="12.75">
      <c r="A219" s="1">
        <v>4</v>
      </c>
      <c r="C219" s="4" t="s">
        <v>136</v>
      </c>
      <c r="D219" s="52">
        <f>SUM(D220:D223)</f>
        <v>0</v>
      </c>
    </row>
    <row r="220" spans="3:4" ht="38.25">
      <c r="C220" s="7" t="s">
        <v>142</v>
      </c>
      <c r="D220" s="28"/>
    </row>
    <row r="221" spans="3:4" ht="63.75">
      <c r="C221" s="7" t="s">
        <v>143</v>
      </c>
      <c r="D221" s="28"/>
    </row>
    <row r="222" spans="3:4" ht="13.5" thickBot="1">
      <c r="C222" s="14" t="s">
        <v>175</v>
      </c>
      <c r="D222" s="51">
        <v>0</v>
      </c>
    </row>
    <row r="223" spans="3:4" ht="13.5" thickBot="1">
      <c r="C223" s="14" t="s">
        <v>128</v>
      </c>
      <c r="D223" s="51"/>
    </row>
    <row r="224" spans="3:4" ht="12.75">
      <c r="C224" s="13"/>
      <c r="D224" s="12"/>
    </row>
    <row r="225" spans="3:4" ht="13.5" thickBot="1">
      <c r="C225" s="13"/>
      <c r="D225" s="12"/>
    </row>
    <row r="226" spans="1:4" ht="12.75">
      <c r="A226" s="1">
        <v>4</v>
      </c>
      <c r="C226" s="4" t="s">
        <v>137</v>
      </c>
      <c r="D226" s="52">
        <f>SUM(D227:D232)</f>
        <v>0</v>
      </c>
    </row>
    <row r="227" spans="3:4" ht="38.25">
      <c r="C227" s="7" t="s">
        <v>144</v>
      </c>
      <c r="D227" s="28"/>
    </row>
    <row r="228" spans="3:4" ht="38.25">
      <c r="C228" s="7" t="s">
        <v>145</v>
      </c>
      <c r="D228" s="28"/>
    </row>
    <row r="229" spans="3:4" ht="38.25">
      <c r="C229" s="7" t="s">
        <v>146</v>
      </c>
      <c r="D229" s="28">
        <v>0</v>
      </c>
    </row>
    <row r="230" spans="3:4" ht="26.25" thickBot="1">
      <c r="C230" s="7" t="s">
        <v>138</v>
      </c>
      <c r="D230" s="25"/>
    </row>
    <row r="231" spans="3:4" ht="25.5">
      <c r="C231" s="7" t="s">
        <v>147</v>
      </c>
      <c r="D231" s="23"/>
    </row>
    <row r="232" spans="3:4" ht="13.5" thickBot="1">
      <c r="C232" s="16" t="s">
        <v>139</v>
      </c>
      <c r="D232" s="25"/>
    </row>
    <row r="233" spans="3:4" ht="12.75">
      <c r="C233" s="13"/>
      <c r="D233" s="12"/>
    </row>
    <row r="234" spans="1:5" ht="25.5" customHeight="1">
      <c r="A234" s="1">
        <v>5</v>
      </c>
      <c r="C234" s="92" t="s">
        <v>106</v>
      </c>
      <c r="D234" s="92"/>
      <c r="E234" s="92"/>
    </row>
    <row r="235" ht="13.5" thickBot="1">
      <c r="C235" s="58"/>
    </row>
    <row r="236" spans="3:5" ht="12.75">
      <c r="C236" s="76" t="s">
        <v>83</v>
      </c>
      <c r="D236" s="87" t="s">
        <v>74</v>
      </c>
      <c r="E236" s="88"/>
    </row>
    <row r="237" spans="3:5" ht="12.75">
      <c r="C237" s="78"/>
      <c r="D237" s="20" t="s">
        <v>75</v>
      </c>
      <c r="E237" s="21" t="s">
        <v>76</v>
      </c>
    </row>
    <row r="238" spans="3:5" ht="12.75">
      <c r="C238" s="59" t="s">
        <v>107</v>
      </c>
      <c r="D238" s="41">
        <v>0</v>
      </c>
      <c r="E238" s="42"/>
    </row>
    <row r="239" spans="3:5" ht="12.75">
      <c r="C239" s="60" t="s">
        <v>77</v>
      </c>
      <c r="D239" s="41">
        <v>6519.87</v>
      </c>
      <c r="E239" s="42">
        <f>E240+E241</f>
        <v>0</v>
      </c>
    </row>
    <row r="240" spans="3:5" ht="12.75">
      <c r="C240" s="60" t="s">
        <v>78</v>
      </c>
      <c r="D240" s="27"/>
      <c r="E240" s="28"/>
    </row>
    <row r="241" spans="3:5" ht="12.75">
      <c r="C241" s="60" t="s">
        <v>79</v>
      </c>
      <c r="D241" s="27"/>
      <c r="E241" s="28"/>
    </row>
    <row r="242" spans="3:5" ht="12.75">
      <c r="C242" s="60" t="s">
        <v>80</v>
      </c>
      <c r="D242" s="41">
        <f>D243+D244</f>
        <v>0</v>
      </c>
      <c r="E242" s="42">
        <f>E243+E244</f>
        <v>0</v>
      </c>
    </row>
    <row r="243" spans="3:5" ht="12.75">
      <c r="C243" s="60" t="s">
        <v>81</v>
      </c>
      <c r="D243" s="27"/>
      <c r="E243" s="28"/>
    </row>
    <row r="244" spans="3:5" ht="12.75">
      <c r="C244" s="60" t="s">
        <v>79</v>
      </c>
      <c r="D244" s="27"/>
      <c r="E244" s="28"/>
    </row>
    <row r="245" spans="3:5" ht="13.5" thickBot="1">
      <c r="C245" s="61" t="s">
        <v>82</v>
      </c>
      <c r="D245" s="31">
        <f>D238+D239-D242</f>
        <v>6519.87</v>
      </c>
      <c r="E245" s="32">
        <f>E238+E239-E242</f>
        <v>0</v>
      </c>
    </row>
    <row r="246" ht="12.75">
      <c r="C246" s="58"/>
    </row>
    <row r="248" spans="1:4" ht="12.75">
      <c r="A248" s="1">
        <v>5</v>
      </c>
      <c r="C248" s="95" t="s">
        <v>93</v>
      </c>
      <c r="D248" s="95"/>
    </row>
    <row r="250" spans="3:4" ht="12.75">
      <c r="C250" s="62" t="s">
        <v>108</v>
      </c>
      <c r="D250" s="41">
        <v>3201.66</v>
      </c>
    </row>
    <row r="251" spans="3:4" ht="12.75">
      <c r="C251" s="22" t="s">
        <v>86</v>
      </c>
      <c r="D251" s="27"/>
    </row>
    <row r="252" spans="3:4" ht="12.75">
      <c r="C252" s="63" t="s">
        <v>9</v>
      </c>
      <c r="D252" s="27">
        <v>111588.29</v>
      </c>
    </row>
    <row r="253" spans="3:4" ht="12.75">
      <c r="C253" s="22" t="s">
        <v>165</v>
      </c>
      <c r="D253" s="27">
        <f>D183</f>
        <v>108386.63</v>
      </c>
    </row>
    <row r="254" spans="3:4" ht="12.75">
      <c r="C254" s="22" t="s">
        <v>163</v>
      </c>
      <c r="D254" s="27">
        <f>D252-D253</f>
        <v>3201.659999999989</v>
      </c>
    </row>
    <row r="255" spans="3:4" ht="12.75">
      <c r="C255" s="22"/>
      <c r="D255" s="27"/>
    </row>
    <row r="256" spans="3:4" ht="12.75">
      <c r="C256" s="22"/>
      <c r="D256" s="27"/>
    </row>
    <row r="257" spans="3:4" ht="12.75">
      <c r="C257" s="64"/>
      <c r="D257" s="27"/>
    </row>
    <row r="258" spans="3:4" ht="12.75">
      <c r="C258" s="64"/>
      <c r="D258" s="27"/>
    </row>
    <row r="259" spans="3:4" ht="12.75">
      <c r="C259" s="22"/>
      <c r="D259" s="27"/>
    </row>
    <row r="260" spans="3:4" ht="12.75">
      <c r="C260" s="13"/>
      <c r="D260" s="12"/>
    </row>
    <row r="262" spans="1:3" ht="13.5" thickBot="1">
      <c r="A262" s="1">
        <v>6</v>
      </c>
      <c r="C262" s="29" t="s">
        <v>109</v>
      </c>
    </row>
    <row r="263" spans="3:5" ht="12.75">
      <c r="C263" s="86" t="s">
        <v>44</v>
      </c>
      <c r="D263" s="87" t="s">
        <v>45</v>
      </c>
      <c r="E263" s="88"/>
    </row>
    <row r="264" spans="3:5" ht="25.5">
      <c r="C264" s="85"/>
      <c r="D264" s="9" t="s">
        <v>46</v>
      </c>
      <c r="E264" s="10" t="s">
        <v>28</v>
      </c>
    </row>
    <row r="265" spans="3:5" ht="12.75">
      <c r="C265" s="15" t="s">
        <v>63</v>
      </c>
      <c r="D265" s="27"/>
      <c r="E265" s="28"/>
    </row>
    <row r="266" spans="3:5" ht="12.75">
      <c r="C266" s="15" t="s">
        <v>64</v>
      </c>
      <c r="D266" s="27"/>
      <c r="E266" s="28"/>
    </row>
    <row r="267" spans="3:5" ht="12.75">
      <c r="C267" s="15" t="s">
        <v>65</v>
      </c>
      <c r="D267" s="27"/>
      <c r="E267" s="28"/>
    </row>
    <row r="268" spans="3:5" ht="12.75">
      <c r="C268" s="15" t="s">
        <v>110</v>
      </c>
      <c r="D268" s="27"/>
      <c r="E268" s="28"/>
    </row>
    <row r="269" spans="3:5" ht="13.5" thickBot="1">
      <c r="C269" s="43" t="s">
        <v>8</v>
      </c>
      <c r="D269" s="31">
        <f>SUM(D265:D268)</f>
        <v>0</v>
      </c>
      <c r="E269" s="32">
        <f>SUM(E265:E268)</f>
        <v>0</v>
      </c>
    </row>
  </sheetData>
  <sheetProtection/>
  <mergeCells count="65">
    <mergeCell ref="C40:K40"/>
    <mergeCell ref="D24:E25"/>
    <mergeCell ref="C24:C25"/>
    <mergeCell ref="D26:E26"/>
    <mergeCell ref="F24:G24"/>
    <mergeCell ref="D27:E27"/>
    <mergeCell ref="H77:I78"/>
    <mergeCell ref="C76:I76"/>
    <mergeCell ref="D79:I79"/>
    <mergeCell ref="D77:G77"/>
    <mergeCell ref="C77:C80"/>
    <mergeCell ref="C145:D145"/>
    <mergeCell ref="C142:E142"/>
    <mergeCell ref="D91:G91"/>
    <mergeCell ref="D93:I93"/>
    <mergeCell ref="D92:E92"/>
    <mergeCell ref="C106:C107"/>
    <mergeCell ref="D106:E106"/>
    <mergeCell ref="E64:F64"/>
    <mergeCell ref="C23:G23"/>
    <mergeCell ref="E12:G12"/>
    <mergeCell ref="E13:G13"/>
    <mergeCell ref="G64:G65"/>
    <mergeCell ref="C58:J58"/>
    <mergeCell ref="C30:I30"/>
    <mergeCell ref="C52:G52"/>
    <mergeCell ref="H91:I92"/>
    <mergeCell ref="C248:D248"/>
    <mergeCell ref="C135:D135"/>
    <mergeCell ref="C144:D144"/>
    <mergeCell ref="C148:D148"/>
    <mergeCell ref="C143:E143"/>
    <mergeCell ref="C118:C119"/>
    <mergeCell ref="D118:E118"/>
    <mergeCell ref="C105:E105"/>
    <mergeCell ref="C117:E117"/>
    <mergeCell ref="F19:G19"/>
    <mergeCell ref="C10:D10"/>
    <mergeCell ref="C263:C264"/>
    <mergeCell ref="D263:E263"/>
    <mergeCell ref="C125:E125"/>
    <mergeCell ref="D236:E236"/>
    <mergeCell ref="C236:C237"/>
    <mergeCell ref="C234:E234"/>
    <mergeCell ref="C182:D182"/>
    <mergeCell ref="C90:I90"/>
    <mergeCell ref="C3:I3"/>
    <mergeCell ref="D18:E18"/>
    <mergeCell ref="F18:G18"/>
    <mergeCell ref="E10:G10"/>
    <mergeCell ref="E11:G11"/>
    <mergeCell ref="C5:I5"/>
    <mergeCell ref="C9:G9"/>
    <mergeCell ref="C11:D11"/>
    <mergeCell ref="C12:D12"/>
    <mergeCell ref="C17:G17"/>
    <mergeCell ref="C13:D13"/>
    <mergeCell ref="F92:G92"/>
    <mergeCell ref="C63:G63"/>
    <mergeCell ref="D78:E78"/>
    <mergeCell ref="C64:C65"/>
    <mergeCell ref="D64:D65"/>
    <mergeCell ref="F78:G78"/>
    <mergeCell ref="C91:C94"/>
    <mergeCell ref="D19:E19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89" max="255" man="1"/>
    <brk id="115" max="255" man="1"/>
    <brk id="147" max="255" man="1"/>
    <brk id="181" max="255" man="1"/>
    <brk id="218" max="255" man="1"/>
    <brk id="2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Tomek</cp:lastModifiedBy>
  <cp:lastPrinted>2010-03-29T10:32:37Z</cp:lastPrinted>
  <dcterms:created xsi:type="dcterms:W3CDTF">2005-02-07T16:33:39Z</dcterms:created>
  <dcterms:modified xsi:type="dcterms:W3CDTF">2010-05-04T17:06:58Z</dcterms:modified>
  <cp:category/>
  <cp:version/>
  <cp:contentType/>
  <cp:contentStatus/>
</cp:coreProperties>
</file>